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4TO TRIM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ACT!$A$1:$C$80</definedName>
  </definedNames>
  <calcPr calcId="152511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<sst xmlns="http://schemas.openxmlformats.org/spreadsheetml/2006/main" count="56" uniqueCount="56">
  <si>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</si>
  <si>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</si>
  <si>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</si>
  <si>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</si>
  <si>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</si>
  <si>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</si>
  <si>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</si>
  <si>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</si>
  <si>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</si>
  <si>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</si>
  <si>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</si>
  <si>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</si>
  <si>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</si>
  <si>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</si>
  <si>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</si>
  <si>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</si>
  <si>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</si>
  <si>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</si>
  <si>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</si>
  <si>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</si>
  <si>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</si>
  <si>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</si>
  <si>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</si>
  <si>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</si>
  <si>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</si>
  <si>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</si>
  <si>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</si>
  <si>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</si>
  <si>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</si>
  <si>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</si>
  <si>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</si>
  <si>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</si>
  <si>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</si>
  <si>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</si>
  <si>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</si>
  <si>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</si>
  <si>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</si>
  <si>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</si>
  <si>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</si>
  <si>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</si>
  <si>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</si>
  <si>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</si>
  <si>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</si>
  <si>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</si>
  <si>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</si>
  <si>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</si>
  <si>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</si>
  <si>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</si>
  <si>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</si>
  <si>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</si>
  <si>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</si>
  <si>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</si>
  <si>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</si>
  <si>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</si>
  <si>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</si>
  <si>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Acámbaro,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</si>
</sst>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2" fillId="0" borderId="0"/>
  </cellStyleXfs>
  <cellXfs count="26"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5" fillId="0" borderId="4" xfId="8" applyNumberFormat="1" applyFont="1" applyFill="1" applyBorder="1" applyAlignment="1" applyProtection="1">
      <alignment horizontal="center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right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</cellXfs>
  <cellStyles count="41">
    <cellStyle name="Euro" xfId="1"/>
    <cellStyle name="Millares 2" xfId="2"/>
    <cellStyle name="Millares 2 2" xfId="3"/>
    <cellStyle name="Millares 2 2 2" xfId="20"/>
    <cellStyle name="Millares 2 2 3" xfId="36"/>
    <cellStyle name="Millares 2 3" xfId="4"/>
    <cellStyle name="Millares 2 3 2" xfId="21"/>
    <cellStyle name="Millares 2 3 3" xfId="37"/>
    <cellStyle name="Millares 2 4" xfId="16"/>
    <cellStyle name="Millares 2 4 2" xfId="29"/>
    <cellStyle name="Millares 2 5" xfId="19"/>
    <cellStyle name="Millares 3" xfId="5"/>
    <cellStyle name="Millares 3 2" xfId="22"/>
    <cellStyle name="Millares 3 3" xfId="39"/>
    <cellStyle name="Millares 4" xfId="38"/>
    <cellStyle name="Moneda 2" xfId="6"/>
    <cellStyle name="Moneda 2 2" xfId="23"/>
    <cellStyle name="Normal" xfId="0" builtinId="0"/>
    <cellStyle name="Normal 2" xfId="7"/>
    <cellStyle name="Normal 2 2" xfId="8"/>
    <cellStyle name="Normal 2 3" xfId="24"/>
    <cellStyle name="Normal 2 3 2" xfId="32"/>
    <cellStyle name="Normal 3" xfId="9"/>
    <cellStyle name="Normal 3 2" xfId="26"/>
    <cellStyle name="Normal 3 2 2" xfId="34"/>
    <cellStyle name="Normal 3 3" xfId="33"/>
    <cellStyle name="Normal 3 4" xfId="31"/>
    <cellStyle name="Normal 4" xfId="10"/>
    <cellStyle name="Normal 4 2" xfId="11"/>
    <cellStyle name="Normal 4 3" xfId="25"/>
    <cellStyle name="Normal 5" xfId="12"/>
    <cellStyle name="Normal 5 2" xfId="13"/>
    <cellStyle name="Normal 5 3" xfId="17"/>
    <cellStyle name="Normal 56" xfId="18"/>
    <cellStyle name="Normal 6" xfId="14"/>
    <cellStyle name="Normal 6 2" xfId="15"/>
    <cellStyle name="Normal 6 2 2" xfId="28"/>
    <cellStyle name="Normal 6 3" xfId="27"/>
    <cellStyle name="Normal 6 4" xfId="40"/>
    <cellStyle name="Porcentaje 2" xfId="30"/>
    <cellStyle name="Porcentaje 3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70</xdr:row>
      <xdr:rowOff>9525</xdr:rowOff>
    </xdr:from>
    <xdr:to>
      <xdr:col>0</xdr:col>
      <xdr:colOff>2855703</xdr:colOff>
      <xdr:row>78</xdr:row>
      <xdr:rowOff>142874</xdr:rowOff>
    </xdr:to>
    <xdr:sp macro="" textlink="">
      <xdr:nvSpPr>
        <xdr:cNvPr id="2" name="CuadroTexto 1"/>
        <xdr:cNvSpPr txBox="1"/>
      </xdr:nvSpPr>
      <xdr:spPr>
        <a:xfrm>
          <a:off x="685800" y="11315700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0</xdr:col>
      <xdr:colOff>5210175</xdr:colOff>
      <xdr:row>70</xdr:row>
      <xdr:rowOff>38100</xdr:rowOff>
    </xdr:from>
    <xdr:to>
      <xdr:col>2</xdr:col>
      <xdr:colOff>333375</xdr:colOff>
      <xdr:row>78</xdr:row>
      <xdr:rowOff>102259</xdr:rowOff>
    </xdr:to>
    <xdr:sp macro="" textlink="">
      <xdr:nvSpPr>
        <xdr:cNvPr id="3" name="CuadroTexto 2"/>
        <xdr:cNvSpPr txBox="1"/>
      </xdr:nvSpPr>
      <xdr:spPr>
        <a:xfrm>
          <a:off x="5210175" y="11344275"/>
          <a:ext cx="23622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zoomScaleNormal="100" workbookViewId="0">
      <selection activeCell="F27" sqref="F2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67467252.019999996</v>
      </c>
      <c r="C4" s="14">
        <f>SUM(C5:C11)</f>
        <v>66685089.420000002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1852025.99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67467252.019999996</v>
      </c>
      <c r="C11" s="15">
        <v>64833063.43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1671952.67</v>
      </c>
      <c r="C17" s="14">
        <f>SUM(C18:C22)</f>
        <v>180129.79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1671952.67</v>
      </c>
      <c r="C22" s="15">
        <v>180129.79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69139204.689999998</v>
      </c>
      <c r="C24" s="16">
        <f>SUM(C4+C13+C17)</f>
        <v>66865219.210000001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67082510.459999993</v>
      </c>
      <c r="C27" s="14">
        <f>SUM(C28:C30)</f>
        <v>57579080.099999994</v>
      </c>
      <c r="D27" s="2"/>
    </row>
    <row r="28" spans="1:5" ht="11.25" customHeight="1" x14ac:dyDescent="0.2">
      <c r="A28" s="8" t="s">
        <v>36</v>
      </c>
      <c r="B28" s="15">
        <v>35806802.369999997</v>
      </c>
      <c r="C28" s="15">
        <v>32445695.75</v>
      </c>
      <c r="D28" s="4">
        <v>5110</v>
      </c>
    </row>
    <row r="29" spans="1:5" ht="11.25" customHeight="1" x14ac:dyDescent="0.2">
      <c r="A29" s="8" t="s">
        <v>16</v>
      </c>
      <c r="B29" s="15">
        <v>8900381.1199999992</v>
      </c>
      <c r="C29" s="15">
        <v>4513928.3600000003</v>
      </c>
      <c r="D29" s="4">
        <v>5120</v>
      </c>
    </row>
    <row r="30" spans="1:5" ht="11.25" customHeight="1" x14ac:dyDescent="0.2">
      <c r="A30" s="8" t="s">
        <v>17</v>
      </c>
      <c r="B30" s="15">
        <v>22375326.969999999</v>
      </c>
      <c r="C30" s="15">
        <v>20619455.989999998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342793.19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342793.19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3872495.38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3872495.38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67082510.459999993</v>
      </c>
      <c r="C64" s="16">
        <f>C61+C55+C48+C43+C32+C27</f>
        <v>61794368.669999994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2056694.2300000042</v>
      </c>
      <c r="C66" s="14">
        <f>C24-C64</f>
        <v>5070850.5400000066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1" spans="1:8" x14ac:dyDescent="0.2">
      <c r="A71" s="25"/>
      <c r="B71" s="25"/>
      <c r="C71" s="25"/>
      <c r="D71" s="25"/>
      <c r="E71" s="23"/>
      <c r="F71" s="21"/>
      <c r="G71" s="21"/>
      <c r="H71" s="21"/>
    </row>
    <row r="72" spans="1:8" x14ac:dyDescent="0.2">
      <c r="A72" s="25"/>
      <c r="B72" s="25"/>
      <c r="C72" s="25"/>
      <c r="D72" s="25"/>
      <c r="E72" s="23"/>
      <c r="F72" s="21"/>
      <c r="G72" s="21"/>
      <c r="H72" s="21"/>
    </row>
    <row r="73" spans="1:8" x14ac:dyDescent="0.2">
      <c r="A73" s="25"/>
      <c r="B73" s="25"/>
      <c r="C73" s="25"/>
      <c r="D73" s="25"/>
      <c r="E73" s="23"/>
      <c r="F73" s="21"/>
      <c r="G73" s="21"/>
      <c r="H73" s="21"/>
    </row>
    <row r="74" spans="1:8" x14ac:dyDescent="0.2">
      <c r="A74" s="24"/>
      <c r="B74" s="24"/>
      <c r="C74" s="24"/>
      <c r="D74" s="24"/>
      <c r="E74" s="23"/>
      <c r="F74" s="21"/>
      <c r="G74" s="21"/>
      <c r="H74" s="21"/>
    </row>
    <row r="75" spans="1:8" x14ac:dyDescent="0.2">
      <c r="A75" s="24"/>
      <c r="B75" s="24"/>
      <c r="C75" s="24"/>
      <c r="D75" s="24"/>
      <c r="E75" s="23"/>
      <c r="F75" s="21"/>
      <c r="G75" s="21"/>
      <c r="H75" s="21"/>
    </row>
    <row r="76" spans="1:8" x14ac:dyDescent="0.2">
      <c r="A76" s="24"/>
      <c r="B76" s="24"/>
      <c r="C76" s="24"/>
      <c r="D76" s="24"/>
      <c r="E76" s="23"/>
      <c r="F76" s="21"/>
      <c r="G76" s="21"/>
      <c r="H76" s="21"/>
    </row>
    <row r="77" spans="1:8" x14ac:dyDescent="0.2">
      <c r="A77" s="24"/>
      <c r="B77" s="24"/>
      <c r="C77" s="24"/>
      <c r="D77" s="24"/>
      <c r="E77" s="23"/>
      <c r="F77" s="21"/>
      <c r="G77" s="21"/>
      <c r="H77" s="21"/>
    </row>
    <row r="78" spans="1:8" x14ac:dyDescent="0.2">
      <c r="A78" s="23"/>
      <c r="B78" s="23"/>
      <c r="C78" s="23"/>
      <c r="D78" s="22"/>
      <c r="E78" s="22"/>
      <c r="F78" s="21"/>
      <c r="G78" s="21"/>
      <c r="H78" s="21"/>
    </row>
    <row r="79" spans="1:8" x14ac:dyDescent="0.2">
      <c r="A79" s="20"/>
      <c r="B79" s="20"/>
      <c r="C79" s="20"/>
      <c r="D79" s="20"/>
      <c r="E79" s="20"/>
    </row>
    <row r="80" spans="1:8" x14ac:dyDescent="0.2">
      <c r="A80" s="20"/>
      <c r="B80" s="20"/>
      <c r="C80" s="20"/>
      <c r="D80" s="20"/>
      <c r="E80" s="20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39370078740157483" bottom="0.19685039370078741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Judy</cp:lastModifiedBy>
  <cp:lastPrinted>2026-01-29T20:54:46Z</cp:lastPrinted>
  <dcterms:created xsi:type="dcterms:W3CDTF">2012-12-11T20:29:16Z</dcterms:created>
  <dcterms:modified xsi:type="dcterms:W3CDTF">2026-01-29T20:55:21Z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